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<sst xmlns="http://schemas.openxmlformats.org/spreadsheetml/2006/main" count="118" uniqueCount="103">
  <si>
    <t>Názov položky</t>
  </si>
  <si>
    <t>Návrh na rok</t>
  </si>
  <si>
    <t>Schválený roz.</t>
  </si>
  <si>
    <t>Návrh rozpočtu</t>
  </si>
  <si>
    <t>Daňové príjmy:</t>
  </si>
  <si>
    <t>Výnos z dane pre obce od DÚ</t>
  </si>
  <si>
    <t>Dane z majetku spolu:</t>
  </si>
  <si>
    <t>- z toho daň z pozemkov</t>
  </si>
  <si>
    <t xml:space="preserve">            daň zo stavieb</t>
  </si>
  <si>
    <t>Ostatné dane spolu:</t>
  </si>
  <si>
    <t>- daň za psa</t>
  </si>
  <si>
    <t>- za užív.verejného priestoru</t>
  </si>
  <si>
    <t>- za vývoz KO</t>
  </si>
  <si>
    <t>- za ubyt. Kapacity</t>
  </si>
  <si>
    <t>Daňové príjmy spolu:</t>
  </si>
  <si>
    <t>správne poplatky</t>
  </si>
  <si>
    <t>decentralizačná dotácia</t>
  </si>
  <si>
    <t>poplatky za služby</t>
  </si>
  <si>
    <t>Aktivačná činnosť</t>
  </si>
  <si>
    <t>KAPITÁLOVÉ PRÍJMY</t>
  </si>
  <si>
    <t>Príjmy spolu:</t>
  </si>
  <si>
    <t xml:space="preserve">Schválený: </t>
  </si>
  <si>
    <t xml:space="preserve">Zverejnený: </t>
  </si>
  <si>
    <t xml:space="preserve">Nadobúda účinnosť: </t>
  </si>
  <si>
    <t>Návrh rozp.</t>
  </si>
  <si>
    <t xml:space="preserve">dňa </t>
  </si>
  <si>
    <t>Výdavky obce:</t>
  </si>
  <si>
    <t>Mzdy obce</t>
  </si>
  <si>
    <t>Všeobecný materiál</t>
  </si>
  <si>
    <t>Štandardná údržba</t>
  </si>
  <si>
    <t>Výdavky obce spolu:</t>
  </si>
  <si>
    <t>Poplatky a odvody banke</t>
  </si>
  <si>
    <t>Správa a údržba ciest</t>
  </si>
  <si>
    <t>Nákladanie s odpadmi</t>
  </si>
  <si>
    <t>Sociálny fond</t>
  </si>
  <si>
    <t>kultúrny dom</t>
  </si>
  <si>
    <t>Cintorín</t>
  </si>
  <si>
    <t>Ostatné výdavky</t>
  </si>
  <si>
    <t xml:space="preserve">BEŽNÉVÝDAVKY </t>
  </si>
  <si>
    <t>KAPITÁLOVÉ VÝDAVKY</t>
  </si>
  <si>
    <t>- za hracie automaty</t>
  </si>
  <si>
    <t>Služby -právne, BOZP</t>
  </si>
  <si>
    <t>Odmeny poslanci</t>
  </si>
  <si>
    <t>Semináre a školenia</t>
  </si>
  <si>
    <t>údržba rozhlasu</t>
  </si>
  <si>
    <t>Nedaňové príjmy spolu</t>
  </si>
  <si>
    <t>Poistenie majetku</t>
  </si>
  <si>
    <t>Dohody, členské</t>
  </si>
  <si>
    <t>Údržba programu</t>
  </si>
  <si>
    <t>Udržba obec. zariadení</t>
  </si>
  <si>
    <t>Voľby</t>
  </si>
  <si>
    <t>Obecná kronika</t>
  </si>
  <si>
    <t>Materská škola</t>
  </si>
  <si>
    <t>príspevok na stravu MŠ</t>
  </si>
  <si>
    <t>Vyvesený:</t>
  </si>
  <si>
    <t>Príjmy v euro</t>
  </si>
  <si>
    <t xml:space="preserve">Výdavky  v EURO </t>
  </si>
  <si>
    <t>Zdroj</t>
  </si>
  <si>
    <t>Položka</t>
  </si>
  <si>
    <t>11K1</t>
  </si>
  <si>
    <t>Odvody VšZP</t>
  </si>
  <si>
    <t>Odvody ostatné ZP</t>
  </si>
  <si>
    <t>Odvody SP</t>
  </si>
  <si>
    <t>Cestovné</t>
  </si>
  <si>
    <t>Prevádzka auta</t>
  </si>
  <si>
    <t>Telekomunikácie a pošt.</t>
  </si>
  <si>
    <t>Energie</t>
  </si>
  <si>
    <t>FINANČNÉ OPERÁCIE</t>
  </si>
  <si>
    <t>úroky</t>
  </si>
  <si>
    <t>Reprezentačné</t>
  </si>
  <si>
    <t>Odvody do ZP</t>
  </si>
  <si>
    <t>na rok 2019</t>
  </si>
  <si>
    <t xml:space="preserve">Schválený </t>
  </si>
  <si>
    <t>Vrátenie DPH</t>
  </si>
  <si>
    <t>rozp.dňa</t>
  </si>
  <si>
    <t>Skutočnosť</t>
  </si>
  <si>
    <t xml:space="preserve">Skutočnosť </t>
  </si>
  <si>
    <t>Sponzorské dary</t>
  </si>
  <si>
    <t>Festival pálenky</t>
  </si>
  <si>
    <t xml:space="preserve">Úprava </t>
  </si>
  <si>
    <t>Úprava</t>
  </si>
  <si>
    <t>za rok 2016</t>
  </si>
  <si>
    <t>na rok 2020</t>
  </si>
  <si>
    <t>BEŽNÉ PRÍJMY</t>
  </si>
  <si>
    <t>Schválený</t>
  </si>
  <si>
    <t>Odvody do SP</t>
  </si>
  <si>
    <t>rok 2018</t>
  </si>
  <si>
    <t xml:space="preserve"> za rok 2017</t>
  </si>
  <si>
    <t>72j</t>
  </si>
  <si>
    <t>Materská škola z MR</t>
  </si>
  <si>
    <t>Predaj pozemkov</t>
  </si>
  <si>
    <t>REZERVNÝ FOND</t>
  </si>
  <si>
    <t xml:space="preserve"> na rok 2018</t>
  </si>
  <si>
    <t xml:space="preserve"> 2019</t>
  </si>
  <si>
    <t>na r. 2019</t>
  </si>
  <si>
    <t>Rozpočet obce Hrušov na roky 2019 - 2021</t>
  </si>
  <si>
    <t>na rok 2021</t>
  </si>
  <si>
    <t>oprava MŠ</t>
  </si>
  <si>
    <t>za rok 2017</t>
  </si>
  <si>
    <t>za r. 2016</t>
  </si>
  <si>
    <t>Návrh</t>
  </si>
  <si>
    <t>MŠ materiál</t>
  </si>
  <si>
    <t>Audit + rozbory</t>
  </si>
</sst>
</file>

<file path=xl/styles.xml><?xml version="1.0" encoding="utf-8"?>
<styleSheet xmlns="http://schemas.openxmlformats.org/spreadsheetml/2006/main">
  <numFmts count="2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</numFmts>
  <fonts count="3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i/>
      <sz val="14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0"/>
      <name val="Arial CE"/>
      <family val="0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4" fillId="0" borderId="1" applyNumberFormat="0" applyFill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3" fillId="4" borderId="0" applyNumberFormat="0" applyBorder="0" applyAlignment="0" applyProtection="0"/>
    <xf numFmtId="0" fontId="5" fillId="3" borderId="0" applyNumberFormat="0" applyBorder="0" applyAlignment="0" applyProtection="0"/>
    <xf numFmtId="0" fontId="6" fillId="34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35" borderId="0" applyNumberFormat="0" applyBorder="0" applyAlignment="0" applyProtection="0"/>
    <xf numFmtId="9" fontId="1" fillId="0" borderId="0" applyFill="0" applyBorder="0" applyAlignment="0" applyProtection="0"/>
    <xf numFmtId="0" fontId="0" fillId="36" borderId="6" applyNumberFormat="0" applyAlignment="0" applyProtection="0"/>
    <xf numFmtId="0" fontId="12" fillId="0" borderId="7" applyNumberFormat="0" applyFill="0" applyAlignment="0" applyProtection="0"/>
    <xf numFmtId="0" fontId="27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7" borderId="9" applyNumberFormat="0" applyAlignment="0" applyProtection="0"/>
    <xf numFmtId="0" fontId="17" fillId="37" borderId="9" applyNumberFormat="0" applyAlignment="0" applyProtection="0"/>
    <xf numFmtId="0" fontId="18" fillId="37" borderId="10" applyNumberFormat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0" fillId="0" borderId="11" xfId="0" applyNumberFormat="1" applyBorder="1" applyAlignment="1">
      <alignment/>
    </xf>
    <xf numFmtId="49" fontId="0" fillId="49" borderId="11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0" fillId="7" borderId="11" xfId="0" applyFill="1" applyBorder="1" applyAlignment="1">
      <alignment/>
    </xf>
    <xf numFmtId="0" fontId="22" fillId="7" borderId="11" xfId="0" applyFont="1" applyFill="1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49" fontId="0" fillId="7" borderId="11" xfId="0" applyNumberFormat="1" applyFont="1" applyFill="1" applyBorder="1" applyAlignment="1">
      <alignment/>
    </xf>
    <xf numFmtId="4" fontId="0" fillId="7" borderId="11" xfId="0" applyNumberFormat="1" applyFill="1" applyBorder="1" applyAlignment="1">
      <alignment/>
    </xf>
    <xf numFmtId="4" fontId="22" fillId="7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0" fillId="0" borderId="11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49" borderId="11" xfId="0" applyFill="1" applyBorder="1" applyAlignment="1">
      <alignment/>
    </xf>
    <xf numFmtId="4" fontId="0" fillId="49" borderId="11" xfId="0" applyNumberFormat="1" applyFill="1" applyBorder="1" applyAlignment="1">
      <alignment/>
    </xf>
    <xf numFmtId="49" fontId="23" fillId="7" borderId="11" xfId="0" applyNumberFormat="1" applyFont="1" applyFill="1" applyBorder="1" applyAlignment="1">
      <alignment/>
    </xf>
    <xf numFmtId="0" fontId="0" fillId="49" borderId="0" xfId="0" applyFill="1" applyAlignment="1">
      <alignment/>
    </xf>
    <xf numFmtId="0" fontId="0" fillId="37" borderId="11" xfId="0" applyFill="1" applyBorder="1" applyAlignment="1">
      <alignment/>
    </xf>
    <xf numFmtId="49" fontId="20" fillId="37" borderId="11" xfId="0" applyNumberFormat="1" applyFont="1" applyFill="1" applyBorder="1" applyAlignment="1">
      <alignment/>
    </xf>
    <xf numFmtId="4" fontId="22" fillId="37" borderId="11" xfId="0" applyNumberFormat="1" applyFont="1" applyFill="1" applyBorder="1" applyAlignment="1">
      <alignment/>
    </xf>
    <xf numFmtId="4" fontId="22" fillId="0" borderId="11" xfId="0" applyNumberFormat="1" applyFont="1" applyBorder="1" applyAlignment="1">
      <alignment/>
    </xf>
    <xf numFmtId="49" fontId="0" fillId="0" borderId="0" xfId="0" applyNumberFormat="1" applyAlignment="1">
      <alignment/>
    </xf>
    <xf numFmtId="0" fontId="23" fillId="0" borderId="0" xfId="0" applyFont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 horizontal="left"/>
    </xf>
    <xf numFmtId="0" fontId="22" fillId="0" borderId="13" xfId="0" applyFont="1" applyBorder="1" applyAlignment="1">
      <alignment/>
    </xf>
    <xf numFmtId="0" fontId="22" fillId="0" borderId="15" xfId="0" applyFont="1" applyBorder="1" applyAlignment="1">
      <alignment/>
    </xf>
    <xf numFmtId="49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0" fillId="0" borderId="17" xfId="0" applyFont="1" applyBorder="1" applyAlignment="1">
      <alignment/>
    </xf>
    <xf numFmtId="49" fontId="22" fillId="7" borderId="11" xfId="0" applyNumberFormat="1" applyFont="1" applyFill="1" applyBorder="1" applyAlignment="1">
      <alignment/>
    </xf>
    <xf numFmtId="4" fontId="0" fillId="49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49" fontId="22" fillId="37" borderId="11" xfId="0" applyNumberFormat="1" applyFont="1" applyFill="1" applyBorder="1" applyAlignment="1">
      <alignment/>
    </xf>
    <xf numFmtId="49" fontId="22" fillId="37" borderId="0" xfId="0" applyNumberFormat="1" applyFont="1" applyFill="1" applyAlignment="1">
      <alignment/>
    </xf>
    <xf numFmtId="0" fontId="0" fillId="37" borderId="0" xfId="0" applyFill="1" applyBorder="1" applyAlignment="1">
      <alignment/>
    </xf>
    <xf numFmtId="4" fontId="22" fillId="37" borderId="0" xfId="0" applyNumberFormat="1" applyFont="1" applyFill="1" applyBorder="1" applyAlignment="1">
      <alignment/>
    </xf>
    <xf numFmtId="4" fontId="0" fillId="37" borderId="0" xfId="0" applyNumberFormat="1" applyFill="1" applyBorder="1" applyAlignment="1">
      <alignment/>
    </xf>
    <xf numFmtId="4" fontId="0" fillId="37" borderId="0" xfId="0" applyNumberFormat="1" applyFill="1" applyBorder="1" applyAlignment="1">
      <alignment horizontal="left"/>
    </xf>
    <xf numFmtId="0" fontId="0" fillId="48" borderId="11" xfId="0" applyFill="1" applyBorder="1" applyAlignment="1">
      <alignment/>
    </xf>
    <xf numFmtId="49" fontId="0" fillId="48" borderId="11" xfId="0" applyNumberFormat="1" applyFont="1" applyFill="1" applyBorder="1" applyAlignment="1">
      <alignment/>
    </xf>
    <xf numFmtId="4" fontId="0" fillId="48" borderId="11" xfId="0" applyNumberFormat="1" applyFill="1" applyBorder="1" applyAlignment="1">
      <alignment/>
    </xf>
    <xf numFmtId="49" fontId="0" fillId="0" borderId="15" xfId="0" applyNumberFormat="1" applyBorder="1" applyAlignment="1">
      <alignment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/>
    </xf>
    <xf numFmtId="14" fontId="0" fillId="0" borderId="11" xfId="0" applyNumberFormat="1" applyBorder="1" applyAlignment="1">
      <alignment/>
    </xf>
    <xf numFmtId="14" fontId="22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2" fontId="0" fillId="0" borderId="17" xfId="0" applyNumberFormat="1" applyBorder="1" applyAlignment="1">
      <alignment/>
    </xf>
    <xf numFmtId="0" fontId="0" fillId="49" borderId="11" xfId="0" applyFont="1" applyFill="1" applyBorder="1" applyAlignment="1">
      <alignment/>
    </xf>
    <xf numFmtId="49" fontId="22" fillId="37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4" fontId="0" fillId="0" borderId="17" xfId="0" applyNumberFormat="1" applyBorder="1" applyAlignment="1">
      <alignment/>
    </xf>
    <xf numFmtId="2" fontId="0" fillId="7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49" borderId="11" xfId="0" applyNumberFormat="1" applyFill="1" applyBorder="1" applyAlignment="1">
      <alignment/>
    </xf>
    <xf numFmtId="2" fontId="22" fillId="7" borderId="11" xfId="0" applyNumberFormat="1" applyFont="1" applyFill="1" applyBorder="1" applyAlignment="1">
      <alignment/>
    </xf>
    <xf numFmtId="2" fontId="0" fillId="48" borderId="11" xfId="0" applyNumberFormat="1" applyFill="1" applyBorder="1" applyAlignment="1">
      <alignment/>
    </xf>
    <xf numFmtId="2" fontId="22" fillId="37" borderId="11" xfId="0" applyNumberFormat="1" applyFont="1" applyFill="1" applyBorder="1" applyAlignment="1">
      <alignment/>
    </xf>
    <xf numFmtId="2" fontId="0" fillId="49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0" fillId="50" borderId="11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2" fontId="0" fillId="49" borderId="11" xfId="0" applyNumberFormat="1" applyFill="1" applyBorder="1" applyAlignment="1">
      <alignment horizontal="left"/>
    </xf>
    <xf numFmtId="2" fontId="22" fillId="7" borderId="11" xfId="0" applyNumberFormat="1" applyFont="1" applyFill="1" applyBorder="1" applyAlignment="1">
      <alignment horizontal="left"/>
    </xf>
    <xf numFmtId="2" fontId="0" fillId="48" borderId="11" xfId="0" applyNumberFormat="1" applyFill="1" applyBorder="1" applyAlignment="1">
      <alignment horizontal="left"/>
    </xf>
    <xf numFmtId="2" fontId="22" fillId="37" borderId="11" xfId="0" applyNumberFormat="1" applyFont="1" applyFill="1" applyBorder="1" applyAlignment="1">
      <alignment horizontal="left"/>
    </xf>
    <xf numFmtId="2" fontId="22" fillId="0" borderId="17" xfId="0" applyNumberFormat="1" applyFont="1" applyBorder="1" applyAlignment="1">
      <alignment horizontal="left"/>
    </xf>
    <xf numFmtId="2" fontId="22" fillId="0" borderId="11" xfId="0" applyNumberFormat="1" applyFont="1" applyFill="1" applyBorder="1" applyAlignment="1">
      <alignment horizontal="left"/>
    </xf>
    <xf numFmtId="2" fontId="22" fillId="0" borderId="11" xfId="0" applyNumberFormat="1" applyFont="1" applyBorder="1" applyAlignment="1">
      <alignment horizontal="left"/>
    </xf>
    <xf numFmtId="2" fontId="22" fillId="7" borderId="11" xfId="0" applyNumberFormat="1" applyFont="1" applyFill="1" applyBorder="1" applyAlignment="1">
      <alignment horizontal="left"/>
    </xf>
    <xf numFmtId="2" fontId="22" fillId="49" borderId="11" xfId="0" applyNumberFormat="1" applyFont="1" applyFill="1" applyBorder="1" applyAlignment="1">
      <alignment horizontal="left"/>
    </xf>
    <xf numFmtId="2" fontId="22" fillId="37" borderId="11" xfId="0" applyNumberFormat="1" applyFont="1" applyFill="1" applyBorder="1" applyAlignment="1">
      <alignment horizontal="left"/>
    </xf>
    <xf numFmtId="2" fontId="22" fillId="0" borderId="0" xfId="0" applyNumberFormat="1" applyFont="1" applyAlignment="1">
      <alignment/>
    </xf>
    <xf numFmtId="49" fontId="23" fillId="49" borderId="11" xfId="0" applyNumberFormat="1" applyFont="1" applyFill="1" applyBorder="1" applyAlignment="1">
      <alignment/>
    </xf>
    <xf numFmtId="4" fontId="22" fillId="49" borderId="11" xfId="0" applyNumberFormat="1" applyFont="1" applyFill="1" applyBorder="1" applyAlignment="1">
      <alignment/>
    </xf>
    <xf numFmtId="4" fontId="22" fillId="48" borderId="11" xfId="0" applyNumberFormat="1" applyFont="1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17" xfId="0" applyNumberFormat="1" applyBorder="1" applyAlignment="1">
      <alignment/>
    </xf>
    <xf numFmtId="4" fontId="22" fillId="7" borderId="17" xfId="0" applyNumberFormat="1" applyFont="1" applyFill="1" applyBorder="1" applyAlignment="1">
      <alignment/>
    </xf>
    <xf numFmtId="4" fontId="0" fillId="49" borderId="17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4" fontId="22" fillId="37" borderId="17" xfId="0" applyNumberFormat="1" applyFont="1" applyFill="1" applyBorder="1" applyAlignment="1">
      <alignment/>
    </xf>
    <xf numFmtId="2" fontId="32" fillId="51" borderId="11" xfId="0" applyNumberFormat="1" applyFont="1" applyFill="1" applyBorder="1" applyAlignment="1">
      <alignment horizontal="left"/>
    </xf>
    <xf numFmtId="14" fontId="0" fillId="49" borderId="11" xfId="0" applyNumberFormat="1" applyFill="1" applyBorder="1" applyAlignment="1">
      <alignment/>
    </xf>
    <xf numFmtId="14" fontId="0" fillId="49" borderId="17" xfId="0" applyNumberFormat="1" applyFill="1" applyBorder="1" applyAlignment="1">
      <alignment/>
    </xf>
  </cellXfs>
  <cellStyles count="7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Chybně" xfId="55"/>
    <cellStyle name="Kontrolná bun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a" xfId="64"/>
    <cellStyle name="Percent" xfId="65"/>
    <cellStyle name="Poznámka" xfId="66"/>
    <cellStyle name="Prepojená bunka" xfId="67"/>
    <cellStyle name="Spolu" xfId="68"/>
    <cellStyle name="Text upozornění" xfId="69"/>
    <cellStyle name="Text upozornenia" xfId="70"/>
    <cellStyle name="Titul" xfId="71"/>
    <cellStyle name="Vstup" xfId="72"/>
    <cellStyle name="Výpočet" xfId="73"/>
    <cellStyle name="Výstup" xfId="74"/>
    <cellStyle name="Vysvětlující text" xfId="75"/>
    <cellStyle name="Vysvetľujúci text" xfId="76"/>
    <cellStyle name="Zlá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  <cellStyle name="Zvýraznenie1" xfId="84"/>
    <cellStyle name="Zvýraznenie2" xfId="85"/>
    <cellStyle name="Zvýraznenie3" xfId="86"/>
    <cellStyle name="Zvýraznenie4" xfId="87"/>
    <cellStyle name="Zvýraznenie5" xfId="88"/>
    <cellStyle name="Zvýraznenie6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3"/>
  <sheetViews>
    <sheetView zoomScalePageLayoutView="0" workbookViewId="0" topLeftCell="A16">
      <selection activeCell="M46" sqref="M46:M47"/>
    </sheetView>
  </sheetViews>
  <sheetFormatPr defaultColWidth="9.00390625" defaultRowHeight="12.75"/>
  <cols>
    <col min="1" max="1" width="4.75390625" style="0" customWidth="1"/>
    <col min="2" max="2" width="7.375" style="0" customWidth="1"/>
    <col min="3" max="3" width="27.00390625" style="0" customWidth="1"/>
    <col min="4" max="4" width="11.625" style="0" customWidth="1"/>
    <col min="5" max="5" width="10.25390625" style="0" customWidth="1"/>
    <col min="6" max="6" width="12.125" style="0" customWidth="1"/>
    <col min="7" max="7" width="11.75390625" style="0" customWidth="1"/>
    <col min="8" max="8" width="10.625" style="0" customWidth="1"/>
    <col min="9" max="9" width="11.00390625" style="4" customWidth="1"/>
    <col min="10" max="10" width="11.25390625" style="0" customWidth="1"/>
    <col min="11" max="11" width="0" style="0" hidden="1" customWidth="1"/>
    <col min="12" max="12" width="13.00390625" style="0" customWidth="1"/>
    <col min="14" max="14" width="10.00390625" style="0" customWidth="1"/>
    <col min="15" max="15" width="10.25390625" style="0" customWidth="1"/>
    <col min="16" max="16" width="10.125" style="0" customWidth="1"/>
  </cols>
  <sheetData>
    <row r="1" spans="2:9" ht="18.75">
      <c r="B1" s="5"/>
      <c r="C1" s="6" t="s">
        <v>95</v>
      </c>
      <c r="D1" s="6"/>
      <c r="E1" s="6"/>
      <c r="F1" s="6"/>
      <c r="G1" s="6"/>
      <c r="H1" s="6"/>
      <c r="I1" s="7"/>
    </row>
    <row r="2" spans="3:5" ht="12.75">
      <c r="C2" s="8"/>
      <c r="D2" s="8"/>
      <c r="E2" s="8"/>
    </row>
    <row r="3" spans="3:5" ht="12.75" hidden="1">
      <c r="C3" s="8"/>
      <c r="D3" s="8"/>
      <c r="E3" s="8"/>
    </row>
    <row r="4" spans="1:5" ht="18">
      <c r="A4" s="6"/>
      <c r="B4" s="6"/>
      <c r="C4" s="68" t="s">
        <v>55</v>
      </c>
      <c r="D4" s="68"/>
      <c r="E4" s="68"/>
    </row>
    <row r="5" spans="1:12" ht="12.75">
      <c r="A5" s="9" t="s">
        <v>57</v>
      </c>
      <c r="B5" s="9" t="s">
        <v>58</v>
      </c>
      <c r="C5" s="9" t="s">
        <v>0</v>
      </c>
      <c r="D5" s="65" t="s">
        <v>76</v>
      </c>
      <c r="E5" s="9" t="s">
        <v>75</v>
      </c>
      <c r="F5" s="9" t="s">
        <v>84</v>
      </c>
      <c r="G5" s="9" t="s">
        <v>1</v>
      </c>
      <c r="H5" s="9" t="s">
        <v>72</v>
      </c>
      <c r="I5" s="10" t="s">
        <v>79</v>
      </c>
      <c r="J5" s="12" t="s">
        <v>24</v>
      </c>
      <c r="K5" s="11"/>
      <c r="L5" s="9" t="s">
        <v>3</v>
      </c>
    </row>
    <row r="6" spans="1:12" ht="12.75">
      <c r="A6" s="13"/>
      <c r="B6" s="13"/>
      <c r="C6" s="13"/>
      <c r="D6" s="13" t="s">
        <v>81</v>
      </c>
      <c r="E6" s="63" t="s">
        <v>87</v>
      </c>
      <c r="F6" s="63" t="s">
        <v>92</v>
      </c>
      <c r="G6" s="63" t="s">
        <v>93</v>
      </c>
      <c r="H6" s="13" t="s">
        <v>74</v>
      </c>
      <c r="I6" s="64" t="s">
        <v>94</v>
      </c>
      <c r="J6" s="14" t="s">
        <v>82</v>
      </c>
      <c r="K6" s="14"/>
      <c r="L6" s="13" t="s">
        <v>96</v>
      </c>
    </row>
    <row r="7" spans="1:12" ht="12.75">
      <c r="A7" s="15"/>
      <c r="B7" s="15"/>
      <c r="C7" s="15" t="s">
        <v>4</v>
      </c>
      <c r="D7" s="69">
        <v>120917.02</v>
      </c>
      <c r="E7" s="69">
        <v>125823.85</v>
      </c>
      <c r="F7" s="69">
        <v>118500</v>
      </c>
      <c r="G7" s="69">
        <v>118500</v>
      </c>
      <c r="H7" s="73">
        <v>43392</v>
      </c>
      <c r="I7" s="90"/>
      <c r="J7" s="69">
        <v>118500</v>
      </c>
      <c r="K7" s="15"/>
      <c r="L7" s="69">
        <v>118500</v>
      </c>
    </row>
    <row r="8" spans="1:12" ht="12.75">
      <c r="A8">
        <v>41</v>
      </c>
      <c r="B8">
        <v>111003</v>
      </c>
      <c r="C8" t="s">
        <v>5</v>
      </c>
      <c r="D8" s="72">
        <v>104245.29</v>
      </c>
      <c r="E8" s="72">
        <v>99583.73</v>
      </c>
      <c r="F8" s="72">
        <v>100000</v>
      </c>
      <c r="G8" s="72">
        <v>100000</v>
      </c>
      <c r="H8" s="73">
        <v>43392</v>
      </c>
      <c r="I8" s="96"/>
      <c r="J8" s="72">
        <v>100000</v>
      </c>
      <c r="K8" s="72"/>
      <c r="L8" s="72">
        <v>100000</v>
      </c>
    </row>
    <row r="9" spans="1:12" ht="12.75">
      <c r="A9">
        <v>41</v>
      </c>
      <c r="B9">
        <v>121</v>
      </c>
      <c r="C9" t="s">
        <v>6</v>
      </c>
      <c r="D9" s="72">
        <v>10750.29</v>
      </c>
      <c r="E9" s="72">
        <v>26240.12</v>
      </c>
      <c r="F9" s="72">
        <v>18500</v>
      </c>
      <c r="G9" s="72">
        <v>18500</v>
      </c>
      <c r="H9" s="73">
        <v>43392</v>
      </c>
      <c r="I9" s="96"/>
      <c r="J9" s="72">
        <v>18500</v>
      </c>
      <c r="K9" s="72"/>
      <c r="L9" s="72">
        <v>18500</v>
      </c>
    </row>
    <row r="10" spans="1:12" ht="12.75">
      <c r="A10" s="19">
        <v>41</v>
      </c>
      <c r="B10" s="19">
        <v>121001</v>
      </c>
      <c r="C10" s="20" t="s">
        <v>7</v>
      </c>
      <c r="D10" s="53">
        <v>8814.36</v>
      </c>
      <c r="E10" s="21">
        <v>21461.88</v>
      </c>
      <c r="F10" s="21">
        <v>15000</v>
      </c>
      <c r="G10" s="21">
        <v>15000</v>
      </c>
      <c r="H10" s="73">
        <v>43392</v>
      </c>
      <c r="I10" s="92"/>
      <c r="J10" s="21">
        <v>15000</v>
      </c>
      <c r="K10" s="21"/>
      <c r="L10" s="21">
        <v>15000</v>
      </c>
    </row>
    <row r="11" spans="1:12" ht="12.75">
      <c r="A11" s="19">
        <v>41</v>
      </c>
      <c r="B11" s="19">
        <v>121002</v>
      </c>
      <c r="C11" s="20" t="s">
        <v>8</v>
      </c>
      <c r="D11" s="53">
        <v>1935.93</v>
      </c>
      <c r="E11" s="21">
        <v>4778.24</v>
      </c>
      <c r="F11" s="21">
        <v>3500</v>
      </c>
      <c r="G11" s="21">
        <v>3500</v>
      </c>
      <c r="H11" s="73">
        <v>43392</v>
      </c>
      <c r="I11" s="92"/>
      <c r="J11" s="21">
        <v>3500</v>
      </c>
      <c r="K11" s="21"/>
      <c r="L11" s="21">
        <v>3500</v>
      </c>
    </row>
    <row r="12" spans="1:12" s="26" customFormat="1" ht="12.75">
      <c r="A12" s="22"/>
      <c r="B12" s="17"/>
      <c r="C12" s="23" t="s">
        <v>9</v>
      </c>
      <c r="D12" s="74">
        <v>5921.44</v>
      </c>
      <c r="E12" s="24">
        <v>5576.27</v>
      </c>
      <c r="F12" s="24">
        <v>5000</v>
      </c>
      <c r="G12" s="24">
        <v>4500</v>
      </c>
      <c r="H12" s="73">
        <v>43392</v>
      </c>
      <c r="I12" s="93"/>
      <c r="J12" s="24">
        <v>5300</v>
      </c>
      <c r="K12" s="24"/>
      <c r="L12" s="24">
        <v>5300</v>
      </c>
    </row>
    <row r="13" spans="1:16" ht="12.75">
      <c r="A13" s="19">
        <v>41</v>
      </c>
      <c r="B13" s="19">
        <v>133001</v>
      </c>
      <c r="C13" s="20" t="s">
        <v>10</v>
      </c>
      <c r="D13" s="53">
        <v>310</v>
      </c>
      <c r="E13" s="21">
        <v>305</v>
      </c>
      <c r="F13" s="21">
        <v>350</v>
      </c>
      <c r="G13" s="21">
        <v>300</v>
      </c>
      <c r="H13" s="73">
        <v>43392</v>
      </c>
      <c r="I13" s="92"/>
      <c r="J13" s="21">
        <v>350</v>
      </c>
      <c r="K13" s="21"/>
      <c r="L13" s="21">
        <v>350</v>
      </c>
      <c r="N13" s="26"/>
      <c r="P13" s="26"/>
    </row>
    <row r="14" spans="1:16" ht="12.75">
      <c r="A14" s="19">
        <v>41</v>
      </c>
      <c r="B14" s="19">
        <v>133012</v>
      </c>
      <c r="C14" s="20" t="s">
        <v>11</v>
      </c>
      <c r="D14" s="53">
        <v>133.2</v>
      </c>
      <c r="E14" s="21">
        <v>190.5</v>
      </c>
      <c r="F14" s="21">
        <v>100</v>
      </c>
      <c r="G14" s="21">
        <v>200</v>
      </c>
      <c r="H14" s="73">
        <v>43392</v>
      </c>
      <c r="I14" s="92"/>
      <c r="J14" s="21">
        <v>100</v>
      </c>
      <c r="K14" s="21"/>
      <c r="L14" s="21">
        <v>100</v>
      </c>
      <c r="N14" s="26"/>
      <c r="P14" s="26"/>
    </row>
    <row r="15" spans="1:16" ht="12.75">
      <c r="A15" s="19">
        <v>41</v>
      </c>
      <c r="B15" s="19">
        <v>133013</v>
      </c>
      <c r="C15" s="20" t="s">
        <v>12</v>
      </c>
      <c r="D15" s="53">
        <v>3878.24</v>
      </c>
      <c r="E15" s="21">
        <v>4068.77</v>
      </c>
      <c r="F15" s="21">
        <v>4000</v>
      </c>
      <c r="G15" s="21">
        <v>4000</v>
      </c>
      <c r="H15" s="73">
        <v>43392</v>
      </c>
      <c r="I15" s="92"/>
      <c r="J15" s="21">
        <v>4800</v>
      </c>
      <c r="K15" s="21"/>
      <c r="L15" s="21">
        <v>4800</v>
      </c>
      <c r="N15" s="26"/>
      <c r="P15" s="26"/>
    </row>
    <row r="16" spans="1:16" ht="12.75">
      <c r="A16" s="19">
        <v>41</v>
      </c>
      <c r="B16" s="19">
        <v>133006</v>
      </c>
      <c r="C16" s="20" t="s">
        <v>13</v>
      </c>
      <c r="D16" s="53">
        <v>0</v>
      </c>
      <c r="E16" s="21">
        <v>0</v>
      </c>
      <c r="F16" s="21">
        <v>50</v>
      </c>
      <c r="G16" s="21">
        <v>0</v>
      </c>
      <c r="H16" s="73">
        <v>43392</v>
      </c>
      <c r="I16" s="92"/>
      <c r="J16" s="21">
        <v>50</v>
      </c>
      <c r="K16" s="21"/>
      <c r="L16" s="21">
        <v>50</v>
      </c>
      <c r="N16" s="26"/>
      <c r="P16" s="26"/>
    </row>
    <row r="17" spans="1:16" ht="12.75">
      <c r="A17" s="19">
        <v>41</v>
      </c>
      <c r="B17" s="19">
        <v>133003</v>
      </c>
      <c r="C17" s="1" t="s">
        <v>40</v>
      </c>
      <c r="D17" s="53">
        <v>1600</v>
      </c>
      <c r="E17" s="21">
        <v>1012</v>
      </c>
      <c r="F17" s="21">
        <v>500</v>
      </c>
      <c r="G17" s="21">
        <v>0</v>
      </c>
      <c r="H17" s="73">
        <v>43392</v>
      </c>
      <c r="I17" s="92"/>
      <c r="J17" s="21">
        <v>0</v>
      </c>
      <c r="K17" s="21"/>
      <c r="L17" s="21">
        <v>0</v>
      </c>
      <c r="P17" s="26"/>
    </row>
    <row r="18" spans="1:16" ht="12.75">
      <c r="A18" s="17"/>
      <c r="B18" s="17"/>
      <c r="C18" s="23" t="s">
        <v>14</v>
      </c>
      <c r="D18" s="74">
        <v>120917.02</v>
      </c>
      <c r="E18" s="25">
        <v>131400.12</v>
      </c>
      <c r="F18" s="25">
        <v>123500</v>
      </c>
      <c r="G18" s="25">
        <v>123000</v>
      </c>
      <c r="H18" s="73">
        <v>43392</v>
      </c>
      <c r="I18" s="93"/>
      <c r="J18" s="24">
        <v>123800</v>
      </c>
      <c r="K18" s="24">
        <f>K8+K9+K12</f>
        <v>0</v>
      </c>
      <c r="L18" s="24">
        <v>123800</v>
      </c>
      <c r="P18" s="26"/>
    </row>
    <row r="19" spans="1:16" ht="12.75">
      <c r="A19" s="22">
        <v>41</v>
      </c>
      <c r="B19" s="22">
        <v>242</v>
      </c>
      <c r="C19" s="27" t="s">
        <v>68</v>
      </c>
      <c r="D19" s="75">
        <v>0</v>
      </c>
      <c r="E19" s="28">
        <v>2.05</v>
      </c>
      <c r="F19" s="28">
        <v>10</v>
      </c>
      <c r="G19" s="28">
        <v>0</v>
      </c>
      <c r="H19" s="73">
        <v>43392</v>
      </c>
      <c r="I19" s="91"/>
      <c r="J19" s="28">
        <v>0</v>
      </c>
      <c r="K19" s="28"/>
      <c r="L19" s="28">
        <v>0</v>
      </c>
      <c r="O19" s="29"/>
      <c r="P19" s="26"/>
    </row>
    <row r="20" spans="1:15" ht="12.75">
      <c r="A20" s="19">
        <v>111</v>
      </c>
      <c r="B20" s="19">
        <v>312001</v>
      </c>
      <c r="C20" s="20" t="s">
        <v>53</v>
      </c>
      <c r="D20" s="53">
        <v>490.15</v>
      </c>
      <c r="E20" s="21">
        <v>732.89</v>
      </c>
      <c r="F20" s="21">
        <v>1000</v>
      </c>
      <c r="G20" s="21">
        <v>1500</v>
      </c>
      <c r="H20" s="73">
        <v>43392</v>
      </c>
      <c r="I20" s="92"/>
      <c r="J20" s="21">
        <v>1000</v>
      </c>
      <c r="K20" s="21"/>
      <c r="L20" s="21">
        <v>1000</v>
      </c>
      <c r="O20" s="29"/>
    </row>
    <row r="21" spans="1:15" ht="12.75">
      <c r="A21" s="19">
        <v>41</v>
      </c>
      <c r="B21" s="19">
        <v>221004</v>
      </c>
      <c r="C21" s="20" t="s">
        <v>15</v>
      </c>
      <c r="D21" s="53">
        <v>2518.79</v>
      </c>
      <c r="E21" s="21">
        <v>805.5</v>
      </c>
      <c r="F21" s="21">
        <v>300</v>
      </c>
      <c r="G21" s="21">
        <v>500</v>
      </c>
      <c r="H21" s="73">
        <v>43392</v>
      </c>
      <c r="I21" s="92"/>
      <c r="J21" s="21">
        <v>200</v>
      </c>
      <c r="K21" s="21"/>
      <c r="L21" s="21">
        <v>200</v>
      </c>
      <c r="O21" s="29"/>
    </row>
    <row r="22" spans="1:15" ht="12.75">
      <c r="A22" s="19">
        <v>111</v>
      </c>
      <c r="B22" s="19">
        <v>312001</v>
      </c>
      <c r="C22" s="20" t="s">
        <v>16</v>
      </c>
      <c r="D22" s="53">
        <v>265.28</v>
      </c>
      <c r="E22" s="21">
        <v>1097.5</v>
      </c>
      <c r="F22" s="21">
        <v>300</v>
      </c>
      <c r="G22" s="21">
        <v>300</v>
      </c>
      <c r="H22" s="73">
        <v>43392</v>
      </c>
      <c r="I22" s="92"/>
      <c r="J22" s="21">
        <v>300</v>
      </c>
      <c r="K22" s="21"/>
      <c r="L22" s="21">
        <v>300</v>
      </c>
      <c r="O22" s="29"/>
    </row>
    <row r="23" spans="1:15" ht="12.75">
      <c r="A23" s="19">
        <v>41</v>
      </c>
      <c r="B23" s="19">
        <v>223001</v>
      </c>
      <c r="C23" s="20" t="s">
        <v>17</v>
      </c>
      <c r="D23" s="53">
        <v>1199.52</v>
      </c>
      <c r="E23" s="21">
        <v>2549.78</v>
      </c>
      <c r="F23" s="21">
        <v>500</v>
      </c>
      <c r="G23" s="21">
        <v>500</v>
      </c>
      <c r="H23" s="73">
        <v>43392</v>
      </c>
      <c r="I23" s="92"/>
      <c r="J23" s="21">
        <v>500</v>
      </c>
      <c r="K23" s="21"/>
      <c r="L23" s="21">
        <v>500</v>
      </c>
      <c r="O23" s="30"/>
    </row>
    <row r="24" spans="1:12" ht="12.75">
      <c r="A24" s="31">
        <v>111</v>
      </c>
      <c r="B24" s="31">
        <v>312001</v>
      </c>
      <c r="C24" s="2" t="s">
        <v>18</v>
      </c>
      <c r="D24" s="76">
        <v>39335.29</v>
      </c>
      <c r="E24" s="32">
        <v>21998.77</v>
      </c>
      <c r="F24" s="32">
        <v>15000</v>
      </c>
      <c r="G24" s="32">
        <v>10000</v>
      </c>
      <c r="H24" s="73">
        <v>43392</v>
      </c>
      <c r="I24" s="94"/>
      <c r="J24" s="32">
        <v>5000</v>
      </c>
      <c r="K24" s="32"/>
      <c r="L24" s="32">
        <v>5000</v>
      </c>
    </row>
    <row r="25" spans="1:12" ht="12.75">
      <c r="A25" s="31">
        <v>111</v>
      </c>
      <c r="B25" s="31">
        <v>312001</v>
      </c>
      <c r="C25" s="2" t="s">
        <v>52</v>
      </c>
      <c r="D25" s="76">
        <v>218</v>
      </c>
      <c r="E25" s="32">
        <v>619</v>
      </c>
      <c r="F25" s="32">
        <v>1450</v>
      </c>
      <c r="G25" s="32">
        <v>1500</v>
      </c>
      <c r="H25" s="73">
        <v>43392</v>
      </c>
      <c r="I25" s="94"/>
      <c r="J25" s="32">
        <v>500</v>
      </c>
      <c r="K25" s="32"/>
      <c r="L25" s="32">
        <v>500</v>
      </c>
    </row>
    <row r="26" spans="1:12" ht="12.75">
      <c r="A26" s="31">
        <v>111</v>
      </c>
      <c r="B26" s="31">
        <v>312001</v>
      </c>
      <c r="C26" s="2" t="s">
        <v>50</v>
      </c>
      <c r="D26" s="76">
        <v>837.44</v>
      </c>
      <c r="E26" s="32">
        <v>800.44</v>
      </c>
      <c r="F26" s="32">
        <v>1000</v>
      </c>
      <c r="G26" s="32">
        <v>1500</v>
      </c>
      <c r="H26" s="73">
        <v>43392</v>
      </c>
      <c r="I26" s="94"/>
      <c r="J26" s="32">
        <v>1000</v>
      </c>
      <c r="K26" s="32"/>
      <c r="L26" s="32">
        <v>1000</v>
      </c>
    </row>
    <row r="27" spans="1:12" ht="12.75">
      <c r="A27" s="31">
        <v>72</v>
      </c>
      <c r="B27" s="31">
        <v>291004</v>
      </c>
      <c r="C27" s="2" t="s">
        <v>77</v>
      </c>
      <c r="D27" s="76">
        <v>0</v>
      </c>
      <c r="E27" s="32">
        <v>150</v>
      </c>
      <c r="F27" s="32">
        <v>1200</v>
      </c>
      <c r="G27" s="32">
        <v>200</v>
      </c>
      <c r="H27" s="73">
        <v>43392</v>
      </c>
      <c r="I27" s="94"/>
      <c r="J27" s="32"/>
      <c r="K27" s="32"/>
      <c r="L27" s="32"/>
    </row>
    <row r="28" spans="1:12" ht="12.75">
      <c r="A28" s="31" t="s">
        <v>88</v>
      </c>
      <c r="B28" s="31">
        <v>331002</v>
      </c>
      <c r="C28" s="2" t="s">
        <v>89</v>
      </c>
      <c r="D28" s="76"/>
      <c r="E28" s="32">
        <v>15654.45</v>
      </c>
      <c r="F28" s="32">
        <v>0</v>
      </c>
      <c r="G28" s="32"/>
      <c r="H28" s="73">
        <v>43392</v>
      </c>
      <c r="I28" s="94"/>
      <c r="J28" s="32"/>
      <c r="K28" s="32"/>
      <c r="L28" s="32"/>
    </row>
    <row r="29" spans="1:12" ht="12.75">
      <c r="A29" s="31">
        <v>41</v>
      </c>
      <c r="B29" s="31">
        <v>233001</v>
      </c>
      <c r="C29" s="2" t="s">
        <v>90</v>
      </c>
      <c r="D29" s="76"/>
      <c r="E29" s="32">
        <v>200</v>
      </c>
      <c r="F29" s="32">
        <v>0</v>
      </c>
      <c r="G29" s="32"/>
      <c r="H29" s="73">
        <v>43392</v>
      </c>
      <c r="I29" s="94"/>
      <c r="J29" s="32"/>
      <c r="K29" s="32"/>
      <c r="L29" s="32"/>
    </row>
    <row r="30" spans="1:12" ht="12.75">
      <c r="A30" s="19">
        <v>41</v>
      </c>
      <c r="B30" s="19">
        <v>292017</v>
      </c>
      <c r="C30" s="1" t="s">
        <v>73</v>
      </c>
      <c r="D30" s="53">
        <v>18451.21</v>
      </c>
      <c r="E30" s="21"/>
      <c r="F30" s="21">
        <v>164</v>
      </c>
      <c r="G30" s="21"/>
      <c r="H30" s="73">
        <v>43392</v>
      </c>
      <c r="I30" s="92"/>
      <c r="J30" s="21"/>
      <c r="K30" s="21"/>
      <c r="L30" s="21"/>
    </row>
    <row r="31" spans="1:12" ht="15.75">
      <c r="A31" s="18"/>
      <c r="B31" s="18"/>
      <c r="C31" s="33" t="s">
        <v>45</v>
      </c>
      <c r="D31" s="77">
        <v>63315.68</v>
      </c>
      <c r="E31" s="25">
        <v>176010.5</v>
      </c>
      <c r="F31" s="25">
        <v>25124</v>
      </c>
      <c r="G31" s="25">
        <v>16000</v>
      </c>
      <c r="H31" s="73">
        <v>43392</v>
      </c>
      <c r="I31" s="87"/>
      <c r="J31" s="25">
        <v>8500</v>
      </c>
      <c r="K31" s="25" t="e">
        <f>K8+K9+K12+#REF!+#REF!</f>
        <v>#REF!</v>
      </c>
      <c r="L31" s="25">
        <v>8500</v>
      </c>
    </row>
    <row r="32" spans="1:12" ht="12.75">
      <c r="A32" s="84" t="s">
        <v>59</v>
      </c>
      <c r="B32" s="60">
        <v>322001</v>
      </c>
      <c r="C32" s="61" t="s">
        <v>19</v>
      </c>
      <c r="D32" s="78">
        <v>0</v>
      </c>
      <c r="E32" s="62">
        <v>0</v>
      </c>
      <c r="F32" s="99">
        <v>161000</v>
      </c>
      <c r="G32" s="99">
        <v>70000</v>
      </c>
      <c r="H32" s="73">
        <v>43392</v>
      </c>
      <c r="I32" s="88"/>
      <c r="J32" s="62"/>
      <c r="K32" s="62"/>
      <c r="L32" s="62"/>
    </row>
    <row r="33" spans="1:12" s="34" customFormat="1" ht="15.75">
      <c r="A33" s="31"/>
      <c r="B33" s="31"/>
      <c r="C33" s="97" t="s">
        <v>83</v>
      </c>
      <c r="D33" s="76"/>
      <c r="E33" s="32"/>
      <c r="F33" s="98">
        <v>143624</v>
      </c>
      <c r="G33" s="98">
        <v>139000</v>
      </c>
      <c r="H33" s="107">
        <v>43392</v>
      </c>
      <c r="I33" s="86"/>
      <c r="J33" s="32"/>
      <c r="K33" s="32"/>
      <c r="L33" s="32"/>
    </row>
    <row r="34" spans="1:12" s="34" customFormat="1" ht="15.75">
      <c r="A34" s="31">
        <v>46</v>
      </c>
      <c r="B34" s="31">
        <v>454001</v>
      </c>
      <c r="C34" s="97" t="s">
        <v>91</v>
      </c>
      <c r="D34" s="76"/>
      <c r="E34" s="32">
        <v>25634.83</v>
      </c>
      <c r="F34" s="98"/>
      <c r="G34" s="98"/>
      <c r="H34" s="108"/>
      <c r="I34" s="86"/>
      <c r="J34" s="32"/>
      <c r="K34" s="32"/>
      <c r="L34" s="32"/>
    </row>
    <row r="35" spans="1:12" ht="18">
      <c r="A35" s="35"/>
      <c r="B35" s="35"/>
      <c r="C35" s="36" t="s">
        <v>20</v>
      </c>
      <c r="D35" s="79">
        <v>184232.7</v>
      </c>
      <c r="E35" s="37">
        <v>201645.33</v>
      </c>
      <c r="F35" s="37">
        <v>304624</v>
      </c>
      <c r="G35" s="37">
        <v>209000</v>
      </c>
      <c r="H35" s="73">
        <v>43392</v>
      </c>
      <c r="I35" s="89"/>
      <c r="J35" s="37">
        <v>132300</v>
      </c>
      <c r="K35" s="37" t="e">
        <f>K31+K33</f>
        <v>#REF!</v>
      </c>
      <c r="L35" s="37">
        <v>132300</v>
      </c>
    </row>
    <row r="36" spans="2:9" ht="12.75">
      <c r="B36" s="19"/>
      <c r="C36" s="19"/>
      <c r="D36" s="82"/>
      <c r="E36" s="82"/>
      <c r="F36" s="1" t="s">
        <v>54</v>
      </c>
      <c r="G36" s="67">
        <v>43376</v>
      </c>
      <c r="H36" s="38"/>
      <c r="I36" s="38"/>
    </row>
    <row r="37" spans="1:9" ht="18">
      <c r="A37" s="6"/>
      <c r="B37" s="19"/>
      <c r="C37" s="19"/>
      <c r="D37" s="82"/>
      <c r="E37" s="82"/>
      <c r="F37" s="20" t="s">
        <v>21</v>
      </c>
      <c r="G37" s="66"/>
      <c r="H37" s="66">
        <v>43392</v>
      </c>
      <c r="I37" s="19"/>
    </row>
    <row r="38" spans="2:9" ht="12.75">
      <c r="B38" s="19"/>
      <c r="C38" s="19"/>
      <c r="D38" s="82"/>
      <c r="E38" s="82"/>
      <c r="F38" s="20" t="s">
        <v>22</v>
      </c>
      <c r="G38" s="66"/>
      <c r="H38" s="66">
        <v>43392</v>
      </c>
      <c r="I38" s="19"/>
    </row>
    <row r="39" spans="2:9" ht="12.75">
      <c r="B39" s="19"/>
      <c r="C39" s="19"/>
      <c r="D39" s="82"/>
      <c r="E39" s="82"/>
      <c r="F39" s="20" t="s">
        <v>23</v>
      </c>
      <c r="G39" s="19"/>
      <c r="H39" s="66">
        <v>43466</v>
      </c>
      <c r="I39" s="19"/>
    </row>
    <row r="40" spans="4:9" ht="12.75">
      <c r="D40" s="83"/>
      <c r="E40" s="83"/>
      <c r="F40" s="39"/>
      <c r="I40"/>
    </row>
    <row r="41" spans="4:9" ht="12.75">
      <c r="D41" s="83"/>
      <c r="I41"/>
    </row>
    <row r="42" spans="4:9" ht="12.75">
      <c r="D42" s="83"/>
      <c r="I42"/>
    </row>
    <row r="43" ht="12.75">
      <c r="I43"/>
    </row>
    <row r="44" ht="12.75">
      <c r="I44"/>
    </row>
    <row r="45" ht="12.75">
      <c r="I45"/>
    </row>
    <row r="46" ht="12.75">
      <c r="I46"/>
    </row>
    <row r="47" ht="12.75">
      <c r="I47"/>
    </row>
    <row r="48" ht="12.75">
      <c r="I48"/>
    </row>
    <row r="49" ht="12.75">
      <c r="I49"/>
    </row>
    <row r="50" ht="12.75">
      <c r="I50"/>
    </row>
    <row r="51" ht="12.75">
      <c r="I51"/>
    </row>
    <row r="52" ht="12.75">
      <c r="I52"/>
    </row>
    <row r="53" ht="12.75">
      <c r="I53"/>
    </row>
    <row r="54" ht="12.75">
      <c r="I54"/>
    </row>
    <row r="55" ht="12.75">
      <c r="I55"/>
    </row>
    <row r="56" ht="12.75">
      <c r="I56"/>
    </row>
    <row r="57" ht="12.75">
      <c r="I57"/>
    </row>
    <row r="58" ht="12.75">
      <c r="I58"/>
    </row>
    <row r="59" ht="12.75">
      <c r="I59"/>
    </row>
    <row r="60" ht="12.75">
      <c r="I60"/>
    </row>
    <row r="61" ht="12.75">
      <c r="I61"/>
    </row>
    <row r="62" spans="2:9" ht="12.75">
      <c r="B62" s="34"/>
      <c r="I62"/>
    </row>
    <row r="63" s="34" customFormat="1" ht="14.25" customHeight="1">
      <c r="B63"/>
    </row>
    <row r="64" ht="12.75">
      <c r="I64"/>
    </row>
    <row r="65" ht="12.75">
      <c r="I65"/>
    </row>
    <row r="66" ht="12.75">
      <c r="I66"/>
    </row>
    <row r="67" ht="12.75">
      <c r="I67"/>
    </row>
    <row r="68" ht="12.75">
      <c r="I68"/>
    </row>
    <row r="69" ht="12.75">
      <c r="I69"/>
    </row>
    <row r="70" ht="12.75">
      <c r="I70"/>
    </row>
    <row r="71" ht="12.75">
      <c r="I71"/>
    </row>
    <row r="72" ht="12.75">
      <c r="I72"/>
    </row>
    <row r="73" ht="12.75">
      <c r="I73"/>
    </row>
    <row r="74" ht="12.75">
      <c r="I74"/>
    </row>
    <row r="75" ht="12.75">
      <c r="I75"/>
    </row>
    <row r="76" ht="12.75">
      <c r="I76"/>
    </row>
    <row r="77" ht="12.75">
      <c r="I77"/>
    </row>
    <row r="78" ht="12.75">
      <c r="I78"/>
    </row>
    <row r="79" ht="12.75">
      <c r="I79"/>
    </row>
    <row r="80" ht="12.75">
      <c r="I80"/>
    </row>
    <row r="81" ht="12.75">
      <c r="I81"/>
    </row>
    <row r="82" ht="12.75">
      <c r="I82"/>
    </row>
    <row r="83" ht="12.75">
      <c r="I83"/>
    </row>
    <row r="84" ht="12.75">
      <c r="I84"/>
    </row>
    <row r="85" ht="12.75">
      <c r="I85"/>
    </row>
    <row r="86" ht="12.75">
      <c r="I86"/>
    </row>
    <row r="87" ht="12.75">
      <c r="I87"/>
    </row>
    <row r="88" ht="12.75">
      <c r="I88"/>
    </row>
    <row r="89" ht="12.75">
      <c r="I89"/>
    </row>
    <row r="90" ht="12.75">
      <c r="I90"/>
    </row>
    <row r="91" ht="12.75">
      <c r="I91"/>
    </row>
    <row r="92" ht="12.75">
      <c r="I92"/>
    </row>
    <row r="93" ht="12.75">
      <c r="I93"/>
    </row>
    <row r="94" ht="12.75">
      <c r="I94"/>
    </row>
    <row r="95" ht="12.75">
      <c r="I95"/>
    </row>
    <row r="96" ht="12.75">
      <c r="I96"/>
    </row>
    <row r="97" ht="12.75">
      <c r="I97"/>
    </row>
    <row r="98" ht="12.75">
      <c r="I98"/>
    </row>
    <row r="99" ht="12.75">
      <c r="I99"/>
    </row>
    <row r="100" ht="12.75">
      <c r="I100"/>
    </row>
    <row r="101" ht="12.75">
      <c r="I101"/>
    </row>
    <row r="102" ht="12.75">
      <c r="I102"/>
    </row>
    <row r="103" ht="12.75">
      <c r="I103"/>
    </row>
    <row r="104" ht="12.75">
      <c r="I104"/>
    </row>
    <row r="105" ht="12.75">
      <c r="I105"/>
    </row>
    <row r="106" ht="12.75">
      <c r="I106"/>
    </row>
    <row r="107" ht="12.75">
      <c r="I107"/>
    </row>
    <row r="108" ht="12.75">
      <c r="I108"/>
    </row>
    <row r="109" ht="12.75">
      <c r="I109"/>
    </row>
    <row r="110" ht="12.75">
      <c r="I110"/>
    </row>
    <row r="111" ht="12.75">
      <c r="I111"/>
    </row>
    <row r="112" ht="12.75">
      <c r="I112"/>
    </row>
    <row r="113" ht="12.75">
      <c r="I113"/>
    </row>
    <row r="114" ht="12.75">
      <c r="I114"/>
    </row>
    <row r="115" ht="12.75">
      <c r="I115"/>
    </row>
    <row r="116" ht="12.75">
      <c r="I116"/>
    </row>
    <row r="117" ht="12.75">
      <c r="I117"/>
    </row>
    <row r="118" ht="12.75">
      <c r="I118"/>
    </row>
    <row r="119" ht="12.75">
      <c r="I119"/>
    </row>
    <row r="120" ht="12.75">
      <c r="I120"/>
    </row>
    <row r="121" ht="12.75">
      <c r="I121"/>
    </row>
    <row r="122" ht="12.75">
      <c r="I122"/>
    </row>
    <row r="123" ht="12.75">
      <c r="I123"/>
    </row>
    <row r="124" ht="12.75">
      <c r="I124"/>
    </row>
    <row r="125" ht="12.75">
      <c r="I125"/>
    </row>
    <row r="126" ht="12.75">
      <c r="I126"/>
    </row>
    <row r="127" ht="12.75">
      <c r="I127"/>
    </row>
    <row r="128" ht="12.75">
      <c r="I128"/>
    </row>
    <row r="129" ht="12.75">
      <c r="I129"/>
    </row>
    <row r="130" ht="12.75">
      <c r="I130"/>
    </row>
    <row r="131" ht="12.75">
      <c r="I131"/>
    </row>
    <row r="132" ht="12.75">
      <c r="I132"/>
    </row>
    <row r="133" ht="12.75">
      <c r="I133"/>
    </row>
    <row r="134" ht="12.75">
      <c r="I134"/>
    </row>
    <row r="135" ht="12.75">
      <c r="I135"/>
    </row>
    <row r="136" ht="12.75">
      <c r="I136"/>
    </row>
    <row r="137" ht="12.75">
      <c r="I137"/>
    </row>
    <row r="138" ht="12.75">
      <c r="I138"/>
    </row>
    <row r="139" ht="12.75">
      <c r="I139"/>
    </row>
    <row r="140" ht="12.75">
      <c r="I140"/>
    </row>
    <row r="141" ht="12.75">
      <c r="I141"/>
    </row>
    <row r="142" ht="12.75">
      <c r="I142"/>
    </row>
    <row r="143" spans="3:5" ht="12.75">
      <c r="C143" s="39"/>
      <c r="D143" s="39"/>
      <c r="E143" s="39"/>
    </row>
  </sheetData>
  <sheetProtection selectLockedCells="1" selectUnlockedCells="1"/>
  <printOptions/>
  <pageMargins left="0.5375" right="0.2875" top="0.7340277777777777" bottom="0.4840277777777778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PageLayoutView="0" workbookViewId="0" topLeftCell="A25">
      <selection activeCell="H45" sqref="H45"/>
    </sheetView>
  </sheetViews>
  <sheetFormatPr defaultColWidth="9.00390625" defaultRowHeight="12.75"/>
  <cols>
    <col min="1" max="1" width="5.00390625" style="0" customWidth="1"/>
    <col min="2" max="2" width="7.625" style="0" customWidth="1"/>
    <col min="3" max="3" width="21.125" style="0" customWidth="1"/>
    <col min="4" max="4" width="11.375" style="0" customWidth="1"/>
    <col min="5" max="5" width="10.875" style="0" customWidth="1"/>
    <col min="6" max="7" width="10.75390625" style="0" customWidth="1"/>
    <col min="8" max="8" width="10.25390625" style="0" customWidth="1"/>
    <col min="9" max="9" width="10.875" style="0" customWidth="1"/>
    <col min="10" max="10" width="10.75390625" style="0" customWidth="1"/>
    <col min="11" max="11" width="12.25390625" style="0" customWidth="1"/>
    <col min="15" max="15" width="10.875" style="0" customWidth="1"/>
  </cols>
  <sheetData>
    <row r="1" ht="15.75">
      <c r="A1" s="40" t="s">
        <v>56</v>
      </c>
    </row>
    <row r="3" spans="1:11" ht="12.75">
      <c r="A3" s="41" t="s">
        <v>57</v>
      </c>
      <c r="B3" s="41" t="s">
        <v>58</v>
      </c>
      <c r="C3" s="41" t="s">
        <v>0</v>
      </c>
      <c r="D3" s="41" t="s">
        <v>75</v>
      </c>
      <c r="E3" s="41" t="s">
        <v>75</v>
      </c>
      <c r="F3" s="41" t="s">
        <v>72</v>
      </c>
      <c r="G3" s="41" t="s">
        <v>100</v>
      </c>
      <c r="H3" s="41" t="s">
        <v>2</v>
      </c>
      <c r="I3" s="42" t="s">
        <v>80</v>
      </c>
      <c r="J3" s="43" t="s">
        <v>24</v>
      </c>
      <c r="K3" s="41" t="s">
        <v>24</v>
      </c>
    </row>
    <row r="4" spans="1:12" ht="13.5" thickBot="1">
      <c r="A4" s="44"/>
      <c r="B4" s="44"/>
      <c r="C4" s="44"/>
      <c r="D4" s="44" t="s">
        <v>99</v>
      </c>
      <c r="E4" s="45" t="s">
        <v>98</v>
      </c>
      <c r="F4" s="45" t="s">
        <v>86</v>
      </c>
      <c r="G4" s="45" t="s">
        <v>71</v>
      </c>
      <c r="H4" s="44" t="s">
        <v>25</v>
      </c>
      <c r="I4" s="46" t="s">
        <v>71</v>
      </c>
      <c r="J4" s="47" t="s">
        <v>82</v>
      </c>
      <c r="K4" s="44" t="s">
        <v>96</v>
      </c>
      <c r="L4" s="85"/>
    </row>
    <row r="5" spans="1:13" ht="12.75">
      <c r="A5" s="15"/>
      <c r="B5" s="15"/>
      <c r="C5" s="48" t="s">
        <v>26</v>
      </c>
      <c r="D5" s="69"/>
      <c r="E5" s="15"/>
      <c r="F5" s="15"/>
      <c r="G5" s="15"/>
      <c r="H5" s="15"/>
      <c r="I5" s="16"/>
      <c r="J5" s="15"/>
      <c r="K5" s="15"/>
      <c r="M5">
        <v>7</v>
      </c>
    </row>
    <row r="6" spans="1:11" ht="12.75">
      <c r="A6" s="15">
        <v>41</v>
      </c>
      <c r="B6" s="15">
        <v>611</v>
      </c>
      <c r="C6" s="49" t="s">
        <v>27</v>
      </c>
      <c r="D6" s="69">
        <v>52002.6</v>
      </c>
      <c r="E6" s="69">
        <v>36748.58</v>
      </c>
      <c r="F6" s="69">
        <v>26000</v>
      </c>
      <c r="G6" s="69">
        <v>43350</v>
      </c>
      <c r="H6" s="73">
        <v>43392</v>
      </c>
      <c r="I6" s="90"/>
      <c r="J6" s="69">
        <v>45000</v>
      </c>
      <c r="K6" s="69">
        <v>45000</v>
      </c>
    </row>
    <row r="7" spans="1:11" ht="12.75">
      <c r="A7" s="15">
        <v>41</v>
      </c>
      <c r="B7" s="15">
        <v>621</v>
      </c>
      <c r="C7" s="49" t="s">
        <v>60</v>
      </c>
      <c r="D7" s="69">
        <v>2468.91</v>
      </c>
      <c r="E7" s="69">
        <v>2995.58</v>
      </c>
      <c r="F7" s="69">
        <v>3000</v>
      </c>
      <c r="G7" s="69">
        <v>3000</v>
      </c>
      <c r="H7" s="73">
        <v>43392</v>
      </c>
      <c r="I7" s="90"/>
      <c r="J7" s="69">
        <v>3200</v>
      </c>
      <c r="K7" s="69">
        <v>3200</v>
      </c>
    </row>
    <row r="8" spans="1:11" ht="12.75">
      <c r="A8" s="15">
        <v>41</v>
      </c>
      <c r="B8" s="15">
        <v>623</v>
      </c>
      <c r="C8" s="49" t="s">
        <v>61</v>
      </c>
      <c r="D8" s="69">
        <v>2166.26</v>
      </c>
      <c r="E8" s="69">
        <v>2450.46</v>
      </c>
      <c r="F8" s="69">
        <v>2500</v>
      </c>
      <c r="G8" s="69">
        <v>1350</v>
      </c>
      <c r="H8" s="73">
        <v>43392</v>
      </c>
      <c r="I8" s="90"/>
      <c r="J8" s="69">
        <v>1400</v>
      </c>
      <c r="K8" s="69">
        <v>1400</v>
      </c>
    </row>
    <row r="9" spans="1:11" ht="12.75">
      <c r="A9" s="22">
        <v>41</v>
      </c>
      <c r="B9" s="22">
        <v>623</v>
      </c>
      <c r="C9" s="22" t="s">
        <v>62</v>
      </c>
      <c r="D9" s="75"/>
      <c r="E9" s="28">
        <v>14846.01</v>
      </c>
      <c r="F9" s="100">
        <v>13700</v>
      </c>
      <c r="G9" s="100">
        <v>11000</v>
      </c>
      <c r="H9" s="73">
        <v>43392</v>
      </c>
      <c r="I9" s="91"/>
      <c r="J9" s="28">
        <v>12000</v>
      </c>
      <c r="K9" s="28">
        <v>12000</v>
      </c>
    </row>
    <row r="10" spans="1:11" ht="12.75">
      <c r="A10" s="22">
        <v>41</v>
      </c>
      <c r="B10" s="22">
        <v>631001</v>
      </c>
      <c r="C10" s="22" t="s">
        <v>63</v>
      </c>
      <c r="D10" s="75">
        <v>72.87</v>
      </c>
      <c r="E10" s="28">
        <v>108.65</v>
      </c>
      <c r="F10" s="100">
        <v>200</v>
      </c>
      <c r="G10" s="100">
        <v>300</v>
      </c>
      <c r="H10" s="73">
        <v>43392</v>
      </c>
      <c r="I10" s="91"/>
      <c r="J10" s="28">
        <v>300</v>
      </c>
      <c r="K10" s="28">
        <v>300</v>
      </c>
    </row>
    <row r="11" spans="1:11" ht="12.75">
      <c r="A11" s="19">
        <v>41</v>
      </c>
      <c r="B11" s="19">
        <v>634001</v>
      </c>
      <c r="C11" s="20" t="s">
        <v>64</v>
      </c>
      <c r="D11" s="53">
        <v>2402.9</v>
      </c>
      <c r="E11" s="21">
        <v>2194.1</v>
      </c>
      <c r="F11" s="101">
        <v>2000</v>
      </c>
      <c r="G11" s="101">
        <v>2500</v>
      </c>
      <c r="H11" s="73">
        <v>43392</v>
      </c>
      <c r="I11" s="92"/>
      <c r="J11" s="21">
        <v>2000</v>
      </c>
      <c r="K11" s="21">
        <v>2000</v>
      </c>
    </row>
    <row r="12" spans="1:11" ht="12.75">
      <c r="A12" s="19">
        <v>41</v>
      </c>
      <c r="B12" s="19">
        <v>632003</v>
      </c>
      <c r="C12" s="20" t="s">
        <v>65</v>
      </c>
      <c r="D12" s="53">
        <v>1600.15</v>
      </c>
      <c r="E12" s="21">
        <v>2005.02</v>
      </c>
      <c r="F12" s="101">
        <v>2000</v>
      </c>
      <c r="G12" s="101">
        <v>2000</v>
      </c>
      <c r="H12" s="73">
        <v>43392</v>
      </c>
      <c r="I12" s="92"/>
      <c r="J12" s="21">
        <v>3000</v>
      </c>
      <c r="K12" s="21">
        <v>3000</v>
      </c>
    </row>
    <row r="13" spans="1:11" ht="12.75">
      <c r="A13" s="19">
        <v>41</v>
      </c>
      <c r="B13" s="19">
        <v>632001</v>
      </c>
      <c r="C13" s="20" t="s">
        <v>66</v>
      </c>
      <c r="D13" s="53">
        <v>7175.85</v>
      </c>
      <c r="E13" s="21">
        <v>6106.04</v>
      </c>
      <c r="F13" s="101">
        <v>7000</v>
      </c>
      <c r="G13" s="101">
        <v>7000</v>
      </c>
      <c r="H13" s="73">
        <v>43392</v>
      </c>
      <c r="I13" s="92"/>
      <c r="J13" s="21">
        <v>7000</v>
      </c>
      <c r="K13" s="21">
        <v>7500</v>
      </c>
    </row>
    <row r="14" spans="1:11" ht="12.75">
      <c r="A14" s="19">
        <v>41</v>
      </c>
      <c r="B14" s="19">
        <v>633006</v>
      </c>
      <c r="C14" s="20" t="s">
        <v>28</v>
      </c>
      <c r="D14" s="53">
        <v>3134.96</v>
      </c>
      <c r="E14" s="21">
        <v>2135.44</v>
      </c>
      <c r="F14" s="101">
        <v>1000</v>
      </c>
      <c r="G14" s="101">
        <v>2000</v>
      </c>
      <c r="H14" s="73">
        <v>43392</v>
      </c>
      <c r="I14" s="92"/>
      <c r="J14" s="21">
        <v>600</v>
      </c>
      <c r="K14" s="21">
        <v>600</v>
      </c>
    </row>
    <row r="15" spans="1:11" ht="12.75">
      <c r="A15" s="19">
        <v>41</v>
      </c>
      <c r="B15" s="19">
        <v>633016</v>
      </c>
      <c r="C15" s="20" t="s">
        <v>69</v>
      </c>
      <c r="D15" s="53">
        <v>590.24</v>
      </c>
      <c r="E15" s="21">
        <v>2476.43</v>
      </c>
      <c r="F15" s="101">
        <v>600</v>
      </c>
      <c r="G15" s="101">
        <v>600</v>
      </c>
      <c r="H15" s="73">
        <v>43392</v>
      </c>
      <c r="I15" s="92"/>
      <c r="J15" s="21">
        <v>600</v>
      </c>
      <c r="K15" s="21">
        <v>600</v>
      </c>
    </row>
    <row r="16" spans="1:11" ht="12.75">
      <c r="A16" s="19">
        <v>41</v>
      </c>
      <c r="B16" s="19">
        <v>635006</v>
      </c>
      <c r="C16" s="20" t="s">
        <v>29</v>
      </c>
      <c r="D16" s="53">
        <v>500</v>
      </c>
      <c r="E16" s="21">
        <v>1874.43</v>
      </c>
      <c r="F16" s="101">
        <v>2300</v>
      </c>
      <c r="G16" s="101">
        <v>1500</v>
      </c>
      <c r="H16" s="73">
        <v>43392</v>
      </c>
      <c r="I16" s="92"/>
      <c r="J16" s="21">
        <v>500</v>
      </c>
      <c r="K16" s="21">
        <v>500</v>
      </c>
    </row>
    <row r="17" spans="1:11" ht="12.75">
      <c r="A17" s="19">
        <v>41</v>
      </c>
      <c r="B17" s="19">
        <v>637005</v>
      </c>
      <c r="C17" s="1" t="s">
        <v>41</v>
      </c>
      <c r="D17" s="53">
        <v>3143.55</v>
      </c>
      <c r="E17" s="21">
        <v>1700</v>
      </c>
      <c r="F17" s="101">
        <v>1600</v>
      </c>
      <c r="G17" s="101">
        <v>1600</v>
      </c>
      <c r="H17" s="73">
        <v>43392</v>
      </c>
      <c r="I17" s="92"/>
      <c r="J17" s="21">
        <v>1600</v>
      </c>
      <c r="K17" s="21">
        <v>1600</v>
      </c>
    </row>
    <row r="18" spans="1:11" ht="12.75">
      <c r="A18" s="22">
        <v>41</v>
      </c>
      <c r="B18" s="22">
        <v>611</v>
      </c>
      <c r="C18" s="3" t="s">
        <v>42</v>
      </c>
      <c r="D18" s="75"/>
      <c r="E18" s="28">
        <v>603.74</v>
      </c>
      <c r="F18" s="100">
        <v>500</v>
      </c>
      <c r="G18" s="100">
        <v>1000</v>
      </c>
      <c r="H18" s="73">
        <v>43392</v>
      </c>
      <c r="I18" s="91"/>
      <c r="J18" s="28">
        <v>500</v>
      </c>
      <c r="K18" s="28">
        <v>500</v>
      </c>
    </row>
    <row r="19" spans="1:11" ht="12.75">
      <c r="A19" s="19">
        <v>41</v>
      </c>
      <c r="B19" s="19">
        <v>637027</v>
      </c>
      <c r="C19" s="1" t="s">
        <v>47</v>
      </c>
      <c r="D19" s="53">
        <v>278.98</v>
      </c>
      <c r="E19" s="21">
        <v>797.55</v>
      </c>
      <c r="F19" s="101">
        <v>600</v>
      </c>
      <c r="G19" s="101">
        <v>600</v>
      </c>
      <c r="H19" s="73">
        <v>43392</v>
      </c>
      <c r="I19" s="92"/>
      <c r="J19" s="21">
        <v>600</v>
      </c>
      <c r="K19" s="21">
        <v>600</v>
      </c>
    </row>
    <row r="20" spans="1:11" ht="12.75">
      <c r="A20" s="17"/>
      <c r="B20" s="17"/>
      <c r="C20" s="50" t="s">
        <v>30</v>
      </c>
      <c r="D20" s="74">
        <v>68600</v>
      </c>
      <c r="E20" s="25">
        <f>SUM(E6:E19)</f>
        <v>77042.03</v>
      </c>
      <c r="F20" s="102">
        <v>67200</v>
      </c>
      <c r="G20" s="102">
        <v>77400</v>
      </c>
      <c r="H20" s="73">
        <v>43392</v>
      </c>
      <c r="I20" s="106"/>
      <c r="J20" s="24">
        <f>SUM(J6:J19)</f>
        <v>78300</v>
      </c>
      <c r="K20" s="24">
        <f>SUM(K6:K19)</f>
        <v>78800</v>
      </c>
    </row>
    <row r="21" spans="1:11" ht="12.75">
      <c r="A21" s="19">
        <v>41</v>
      </c>
      <c r="B21" s="19">
        <v>633006</v>
      </c>
      <c r="C21" s="1" t="s">
        <v>101</v>
      </c>
      <c r="D21" s="53">
        <v>1199.52</v>
      </c>
      <c r="E21" s="21">
        <v>682.67</v>
      </c>
      <c r="F21" s="101">
        <v>950</v>
      </c>
      <c r="G21" s="101">
        <v>1000</v>
      </c>
      <c r="H21" s="73">
        <v>43392</v>
      </c>
      <c r="I21" s="92"/>
      <c r="J21" s="21">
        <v>500</v>
      </c>
      <c r="K21" s="21">
        <v>1800</v>
      </c>
    </row>
    <row r="22" spans="1:11" ht="12.75">
      <c r="A22" s="19">
        <v>41</v>
      </c>
      <c r="B22" s="19">
        <v>637012</v>
      </c>
      <c r="C22" s="20" t="s">
        <v>31</v>
      </c>
      <c r="D22" s="53">
        <v>463.25</v>
      </c>
      <c r="E22" s="21">
        <v>485.65</v>
      </c>
      <c r="F22" s="101">
        <v>500</v>
      </c>
      <c r="G22" s="101">
        <v>500</v>
      </c>
      <c r="H22" s="73">
        <v>43392</v>
      </c>
      <c r="I22" s="92"/>
      <c r="J22" s="21">
        <v>500</v>
      </c>
      <c r="K22" s="21">
        <v>500</v>
      </c>
    </row>
    <row r="23" spans="1:11" ht="12.75">
      <c r="A23" s="19">
        <v>41</v>
      </c>
      <c r="B23" s="19">
        <v>637005</v>
      </c>
      <c r="C23" s="1" t="s">
        <v>102</v>
      </c>
      <c r="D23" s="53">
        <v>800</v>
      </c>
      <c r="E23" s="21">
        <v>1190</v>
      </c>
      <c r="F23" s="101">
        <v>500</v>
      </c>
      <c r="G23" s="101">
        <v>500</v>
      </c>
      <c r="H23" s="73">
        <v>43392</v>
      </c>
      <c r="I23" s="92"/>
      <c r="J23" s="21">
        <v>500</v>
      </c>
      <c r="K23" s="21">
        <v>500</v>
      </c>
    </row>
    <row r="24" spans="1:11" ht="12.75">
      <c r="A24" s="22">
        <v>41</v>
      </c>
      <c r="B24" s="22">
        <v>637001</v>
      </c>
      <c r="C24" s="3" t="s">
        <v>43</v>
      </c>
      <c r="D24" s="75">
        <v>140</v>
      </c>
      <c r="E24" s="28">
        <v>114</v>
      </c>
      <c r="F24" s="100">
        <v>300</v>
      </c>
      <c r="G24" s="100">
        <v>300</v>
      </c>
      <c r="H24" s="73">
        <v>43392</v>
      </c>
      <c r="I24" s="91"/>
      <c r="J24" s="28">
        <v>300</v>
      </c>
      <c r="K24" s="28">
        <v>300</v>
      </c>
    </row>
    <row r="25" spans="1:11" ht="12.75">
      <c r="A25" s="22">
        <v>41</v>
      </c>
      <c r="B25" s="22">
        <v>635006</v>
      </c>
      <c r="C25" s="27" t="s">
        <v>32</v>
      </c>
      <c r="D25" s="75">
        <v>1018.86</v>
      </c>
      <c r="E25" s="28">
        <v>26632.14</v>
      </c>
      <c r="F25" s="100">
        <v>5000</v>
      </c>
      <c r="G25" s="100">
        <v>5500</v>
      </c>
      <c r="H25" s="73">
        <v>43392</v>
      </c>
      <c r="I25" s="91"/>
      <c r="J25" s="28">
        <v>15000</v>
      </c>
      <c r="K25" s="28">
        <v>10000</v>
      </c>
    </row>
    <row r="26" spans="1:11" ht="12.75">
      <c r="A26" s="22">
        <v>41</v>
      </c>
      <c r="B26" s="22">
        <v>637004</v>
      </c>
      <c r="C26" s="27" t="s">
        <v>33</v>
      </c>
      <c r="D26" s="75">
        <v>6321.77</v>
      </c>
      <c r="E26" s="28">
        <v>4654.31</v>
      </c>
      <c r="F26" s="100">
        <v>4500</v>
      </c>
      <c r="G26" s="100">
        <v>6000</v>
      </c>
      <c r="H26" s="73">
        <v>43392</v>
      </c>
      <c r="I26" s="91"/>
      <c r="J26" s="28">
        <v>4800</v>
      </c>
      <c r="K26" s="28">
        <v>4800</v>
      </c>
    </row>
    <row r="27" spans="1:11" ht="12.75">
      <c r="A27" s="22">
        <v>41</v>
      </c>
      <c r="B27" s="22">
        <v>637016</v>
      </c>
      <c r="C27" s="27" t="s">
        <v>34</v>
      </c>
      <c r="D27" s="75">
        <v>398.4</v>
      </c>
      <c r="E27" s="28">
        <v>1575.41</v>
      </c>
      <c r="F27" s="100">
        <v>500</v>
      </c>
      <c r="G27" s="100">
        <v>500</v>
      </c>
      <c r="H27" s="73">
        <v>43392</v>
      </c>
      <c r="I27" s="91"/>
      <c r="J27" s="28">
        <v>500</v>
      </c>
      <c r="K27" s="28">
        <v>500</v>
      </c>
    </row>
    <row r="28" spans="1:11" ht="12.75">
      <c r="A28" s="22">
        <v>41</v>
      </c>
      <c r="B28" s="22">
        <v>635006</v>
      </c>
      <c r="C28" s="3" t="s">
        <v>44</v>
      </c>
      <c r="D28" s="75">
        <v>801.8</v>
      </c>
      <c r="E28" s="28">
        <v>440</v>
      </c>
      <c r="F28" s="100">
        <v>500</v>
      </c>
      <c r="G28" s="100">
        <v>500</v>
      </c>
      <c r="H28" s="73">
        <v>43392</v>
      </c>
      <c r="I28" s="91"/>
      <c r="J28" s="28">
        <v>400</v>
      </c>
      <c r="K28" s="28">
        <v>400</v>
      </c>
    </row>
    <row r="29" spans="1:11" ht="12.75">
      <c r="A29" s="70">
        <v>41</v>
      </c>
      <c r="B29" s="70">
        <v>635006</v>
      </c>
      <c r="C29" s="2" t="s">
        <v>48</v>
      </c>
      <c r="D29" s="80">
        <v>400</v>
      </c>
      <c r="E29" s="51">
        <v>250</v>
      </c>
      <c r="F29" s="103">
        <v>200</v>
      </c>
      <c r="G29" s="103">
        <v>400</v>
      </c>
      <c r="H29" s="73">
        <v>43392</v>
      </c>
      <c r="I29" s="94"/>
      <c r="J29" s="51">
        <v>400</v>
      </c>
      <c r="K29" s="51">
        <v>400</v>
      </c>
    </row>
    <row r="30" spans="1:11" ht="12.75">
      <c r="A30" s="22">
        <v>111</v>
      </c>
      <c r="B30" s="22">
        <v>322001</v>
      </c>
      <c r="C30" s="27" t="s">
        <v>35</v>
      </c>
      <c r="D30" s="75">
        <v>1339.99</v>
      </c>
      <c r="E30" s="28">
        <v>1142.54</v>
      </c>
      <c r="F30" s="100">
        <v>6500</v>
      </c>
      <c r="G30" s="100">
        <v>6100</v>
      </c>
      <c r="H30" s="73">
        <v>43392</v>
      </c>
      <c r="I30" s="91"/>
      <c r="J30" s="28">
        <v>300</v>
      </c>
      <c r="K30" s="28">
        <v>300</v>
      </c>
    </row>
    <row r="31" spans="1:11" ht="12.75">
      <c r="A31" s="19">
        <v>111</v>
      </c>
      <c r="B31" s="19">
        <v>322001</v>
      </c>
      <c r="C31" s="20" t="s">
        <v>36</v>
      </c>
      <c r="D31" s="53">
        <v>2057.32</v>
      </c>
      <c r="E31" s="21">
        <v>2013.39</v>
      </c>
      <c r="F31" s="101">
        <v>10000</v>
      </c>
      <c r="G31" s="101">
        <v>1000</v>
      </c>
      <c r="H31" s="73">
        <v>43392</v>
      </c>
      <c r="I31" s="92"/>
      <c r="J31" s="21">
        <v>500</v>
      </c>
      <c r="K31" s="21">
        <v>500</v>
      </c>
    </row>
    <row r="32" spans="1:11" ht="12.75">
      <c r="A32" s="19">
        <v>41</v>
      </c>
      <c r="B32" s="19">
        <v>637015</v>
      </c>
      <c r="C32" s="1" t="s">
        <v>46</v>
      </c>
      <c r="D32" s="81">
        <v>1121.97</v>
      </c>
      <c r="E32" s="52">
        <v>858.47</v>
      </c>
      <c r="F32" s="104">
        <v>1000</v>
      </c>
      <c r="G32" s="104">
        <v>1000</v>
      </c>
      <c r="H32" s="73">
        <v>43392</v>
      </c>
      <c r="I32" s="92"/>
      <c r="J32" s="52">
        <v>1000</v>
      </c>
      <c r="K32" s="52">
        <v>1000</v>
      </c>
    </row>
    <row r="33" spans="1:11" ht="12.75">
      <c r="A33" s="19">
        <v>41</v>
      </c>
      <c r="B33" s="19">
        <v>637003</v>
      </c>
      <c r="C33" s="1" t="s">
        <v>78</v>
      </c>
      <c r="D33" s="81">
        <v>0</v>
      </c>
      <c r="E33" s="52">
        <v>1200</v>
      </c>
      <c r="F33" s="104">
        <v>1200</v>
      </c>
      <c r="G33" s="104">
        <v>1200</v>
      </c>
      <c r="H33" s="73">
        <v>43392</v>
      </c>
      <c r="I33" s="92"/>
      <c r="J33" s="52">
        <v>1300</v>
      </c>
      <c r="K33" s="52">
        <v>1500</v>
      </c>
    </row>
    <row r="34" spans="1:11" ht="12.75">
      <c r="A34" s="19">
        <v>41</v>
      </c>
      <c r="B34" s="19">
        <v>635006</v>
      </c>
      <c r="C34" s="1" t="s">
        <v>49</v>
      </c>
      <c r="D34" s="53">
        <v>11318.53</v>
      </c>
      <c r="E34" s="53">
        <v>1874.43</v>
      </c>
      <c r="F34" s="69">
        <v>4500</v>
      </c>
      <c r="G34" s="69">
        <v>4000</v>
      </c>
      <c r="H34" s="73">
        <v>43392</v>
      </c>
      <c r="I34" s="92"/>
      <c r="J34" s="53">
        <v>2000</v>
      </c>
      <c r="K34" s="53">
        <v>2000</v>
      </c>
    </row>
    <row r="35" spans="1:11" ht="12.75">
      <c r="A35" s="19">
        <v>41</v>
      </c>
      <c r="B35" s="19">
        <v>637027</v>
      </c>
      <c r="C35" s="1" t="s">
        <v>51</v>
      </c>
      <c r="D35" s="53">
        <v>0</v>
      </c>
      <c r="E35" s="53">
        <v>200</v>
      </c>
      <c r="F35" s="69">
        <v>200</v>
      </c>
      <c r="G35" s="69">
        <v>380</v>
      </c>
      <c r="H35" s="73">
        <v>43392</v>
      </c>
      <c r="I35" s="92"/>
      <c r="J35" s="53">
        <v>200</v>
      </c>
      <c r="K35" s="53">
        <v>200</v>
      </c>
    </row>
    <row r="36" spans="1:11" ht="12.75">
      <c r="A36" s="19">
        <v>41</v>
      </c>
      <c r="B36" s="19">
        <v>611</v>
      </c>
      <c r="C36" s="1" t="s">
        <v>52</v>
      </c>
      <c r="D36" s="53">
        <v>11313.72</v>
      </c>
      <c r="E36" s="53">
        <v>10371.83</v>
      </c>
      <c r="F36" s="69">
        <v>18100</v>
      </c>
      <c r="G36" s="69">
        <v>15720</v>
      </c>
      <c r="H36" s="73">
        <v>43392</v>
      </c>
      <c r="I36" s="92"/>
      <c r="J36" s="53">
        <v>18000</v>
      </c>
      <c r="K36" s="53">
        <v>20000</v>
      </c>
    </row>
    <row r="37" spans="1:11" ht="12.75">
      <c r="A37" s="19">
        <v>41</v>
      </c>
      <c r="B37" s="19">
        <v>623</v>
      </c>
      <c r="C37" s="1" t="s">
        <v>70</v>
      </c>
      <c r="D37" s="53">
        <v>1931.28</v>
      </c>
      <c r="E37" s="53">
        <v>1248.11</v>
      </c>
      <c r="F37" s="69">
        <v>1800</v>
      </c>
      <c r="G37" s="69">
        <v>1600</v>
      </c>
      <c r="H37" s="73">
        <v>43392</v>
      </c>
      <c r="I37" s="92"/>
      <c r="J37" s="53">
        <v>2500</v>
      </c>
      <c r="K37" s="53">
        <v>3000</v>
      </c>
    </row>
    <row r="38" spans="1:11" ht="12.75">
      <c r="A38" s="19">
        <v>41</v>
      </c>
      <c r="B38" s="19">
        <v>625</v>
      </c>
      <c r="C38" s="1" t="s">
        <v>85</v>
      </c>
      <c r="D38" s="53"/>
      <c r="E38" s="53">
        <v>2615.51</v>
      </c>
      <c r="F38" s="69">
        <v>4500</v>
      </c>
      <c r="G38" s="69">
        <v>4000</v>
      </c>
      <c r="H38" s="73">
        <v>43392</v>
      </c>
      <c r="I38" s="92"/>
      <c r="J38" s="53">
        <v>8500</v>
      </c>
      <c r="K38" s="53">
        <v>9000</v>
      </c>
    </row>
    <row r="39" spans="1:11" ht="12.75">
      <c r="A39" s="19">
        <v>111</v>
      </c>
      <c r="B39" s="19">
        <v>633006</v>
      </c>
      <c r="C39" s="1" t="s">
        <v>50</v>
      </c>
      <c r="D39" s="53">
        <v>837.44</v>
      </c>
      <c r="E39" s="53">
        <v>757.05</v>
      </c>
      <c r="F39" s="69">
        <v>1000</v>
      </c>
      <c r="G39" s="69">
        <v>1000</v>
      </c>
      <c r="H39" s="73">
        <v>43392</v>
      </c>
      <c r="I39" s="92"/>
      <c r="J39" s="53">
        <v>1000</v>
      </c>
      <c r="K39" s="53">
        <v>1000</v>
      </c>
    </row>
    <row r="40" spans="1:11" ht="12.75">
      <c r="A40" s="19" t="s">
        <v>88</v>
      </c>
      <c r="B40" s="19">
        <v>635006</v>
      </c>
      <c r="C40" s="1" t="s">
        <v>97</v>
      </c>
      <c r="D40" s="53"/>
      <c r="E40" s="53">
        <v>1888.53</v>
      </c>
      <c r="F40" s="69">
        <v>15654</v>
      </c>
      <c r="G40" s="69">
        <v>0</v>
      </c>
      <c r="H40" s="73">
        <v>43392</v>
      </c>
      <c r="I40" s="92"/>
      <c r="J40" s="53"/>
      <c r="K40" s="53"/>
    </row>
    <row r="41" spans="1:11" ht="12.75">
      <c r="A41" s="19">
        <v>111</v>
      </c>
      <c r="B41" s="19">
        <v>633006</v>
      </c>
      <c r="C41" s="1" t="s">
        <v>18</v>
      </c>
      <c r="D41" s="53">
        <v>22018.16</v>
      </c>
      <c r="E41" s="53">
        <v>25521.57</v>
      </c>
      <c r="F41" s="69">
        <v>15000</v>
      </c>
      <c r="G41" s="69">
        <v>10000</v>
      </c>
      <c r="H41" s="73">
        <v>43392</v>
      </c>
      <c r="I41" s="92"/>
      <c r="J41" s="53">
        <v>5000</v>
      </c>
      <c r="K41" s="53">
        <v>5000</v>
      </c>
    </row>
    <row r="42" spans="1:11" ht="12.75">
      <c r="A42" s="17"/>
      <c r="B42" s="17"/>
      <c r="C42" s="50" t="s">
        <v>37</v>
      </c>
      <c r="D42" s="77">
        <v>86972</v>
      </c>
      <c r="E42" s="25">
        <v>85715.61</v>
      </c>
      <c r="F42" s="102">
        <v>79424</v>
      </c>
      <c r="G42" s="102">
        <v>61600</v>
      </c>
      <c r="H42" s="73">
        <v>43392</v>
      </c>
      <c r="I42" s="93"/>
      <c r="J42" s="25">
        <f>SUM(J21:J41)</f>
        <v>63200</v>
      </c>
      <c r="K42" s="25">
        <f>SUM(K21:K41)</f>
        <v>62700</v>
      </c>
    </row>
    <row r="43" spans="1:11" ht="12.75">
      <c r="A43" s="35"/>
      <c r="B43" s="35"/>
      <c r="C43" s="54" t="s">
        <v>38</v>
      </c>
      <c r="D43" s="79">
        <v>158514.27</v>
      </c>
      <c r="E43" s="37">
        <v>162757.64</v>
      </c>
      <c r="F43" s="105">
        <v>143624</v>
      </c>
      <c r="G43" s="105">
        <v>139000</v>
      </c>
      <c r="H43" s="73">
        <v>43392</v>
      </c>
      <c r="I43" s="95"/>
      <c r="J43" s="37">
        <v>141500</v>
      </c>
      <c r="K43" s="37">
        <v>141500</v>
      </c>
    </row>
    <row r="44" spans="1:11" ht="12.75">
      <c r="A44" s="35">
        <v>41</v>
      </c>
      <c r="B44" s="35">
        <v>651002</v>
      </c>
      <c r="C44" s="71" t="s">
        <v>67</v>
      </c>
      <c r="D44" s="79">
        <v>9870.89</v>
      </c>
      <c r="E44" s="37">
        <v>840</v>
      </c>
      <c r="F44" s="105">
        <v>0</v>
      </c>
      <c r="G44" s="105">
        <v>0</v>
      </c>
      <c r="H44" s="73"/>
      <c r="I44" s="95"/>
      <c r="J44" s="37"/>
      <c r="K44" s="37"/>
    </row>
    <row r="45" spans="1:11" ht="12.75">
      <c r="A45" s="35">
        <v>111</v>
      </c>
      <c r="B45" s="35">
        <v>322001</v>
      </c>
      <c r="C45" s="55" t="s">
        <v>39</v>
      </c>
      <c r="D45" s="79">
        <v>0</v>
      </c>
      <c r="E45" s="37">
        <v>0</v>
      </c>
      <c r="F45" s="105">
        <v>161000</v>
      </c>
      <c r="G45" s="105">
        <v>70000</v>
      </c>
      <c r="H45" s="73">
        <v>43392</v>
      </c>
      <c r="I45" s="95"/>
      <c r="J45" s="37"/>
      <c r="K45" s="37"/>
    </row>
    <row r="46" spans="1:11" ht="12.75">
      <c r="A46" s="56"/>
      <c r="B46" s="56"/>
      <c r="C46" s="55"/>
      <c r="D46" s="55"/>
      <c r="E46" s="57"/>
      <c r="F46" s="57"/>
      <c r="G46" s="57"/>
      <c r="H46" s="58"/>
      <c r="I46" s="59"/>
      <c r="J46" s="57"/>
      <c r="K46" s="57"/>
    </row>
    <row r="47" spans="3:9" ht="12.75">
      <c r="C47" s="39"/>
      <c r="D47" s="39"/>
      <c r="I47" s="4"/>
    </row>
    <row r="48" spans="3:9" ht="12.75">
      <c r="C48" s="39"/>
      <c r="D48" s="39"/>
      <c r="I48" s="4"/>
    </row>
    <row r="49" spans="3:9" ht="12.75">
      <c r="C49" s="39"/>
      <c r="D49" s="39"/>
      <c r="I49" s="4"/>
    </row>
    <row r="50" spans="3:9" ht="12.75">
      <c r="C50" s="39"/>
      <c r="D50" s="39"/>
      <c r="I50" s="4"/>
    </row>
    <row r="51" spans="3:9" ht="12.75">
      <c r="C51" s="39"/>
      <c r="D51" s="39"/>
      <c r="I51" s="4"/>
    </row>
    <row r="52" spans="3:9" ht="12.75">
      <c r="C52" s="39"/>
      <c r="D52" s="39"/>
      <c r="I52" s="4"/>
    </row>
    <row r="53" spans="3:9" ht="12.75">
      <c r="C53" s="39"/>
      <c r="D53" s="39"/>
      <c r="I53" s="4"/>
    </row>
    <row r="54" spans="3:9" ht="12.75">
      <c r="C54" s="39"/>
      <c r="D54" s="39"/>
      <c r="I54" s="4"/>
    </row>
    <row r="55" spans="3:9" ht="12.75">
      <c r="C55" s="39"/>
      <c r="D55" s="39"/>
      <c r="I55" s="4"/>
    </row>
    <row r="56" spans="3:9" ht="12.75">
      <c r="C56" s="39"/>
      <c r="D56" s="39"/>
      <c r="I56" s="4"/>
    </row>
    <row r="57" spans="3:9" ht="12.75">
      <c r="C57" s="39"/>
      <c r="D57" s="39"/>
      <c r="I57" s="4"/>
    </row>
    <row r="58" spans="3:9" ht="12.75">
      <c r="C58" s="39"/>
      <c r="D58" s="39"/>
      <c r="I58" s="4"/>
    </row>
    <row r="59" spans="3:9" ht="12.75">
      <c r="C59" s="39"/>
      <c r="D59" s="39"/>
      <c r="I59" s="4"/>
    </row>
    <row r="60" spans="3:9" ht="12.75">
      <c r="C60" s="39"/>
      <c r="D60" s="39"/>
      <c r="I60" s="4"/>
    </row>
    <row r="61" spans="3:9" ht="12.75">
      <c r="C61" s="39"/>
      <c r="D61" s="39"/>
      <c r="I61" s="4"/>
    </row>
    <row r="62" spans="3:9" ht="12.75">
      <c r="C62" s="39"/>
      <c r="D62" s="39"/>
      <c r="I62" s="4"/>
    </row>
    <row r="63" spans="3:9" ht="12.75">
      <c r="C63" s="39"/>
      <c r="D63" s="39"/>
      <c r="I63" s="4"/>
    </row>
    <row r="64" spans="3:9" ht="12.75">
      <c r="C64" s="39"/>
      <c r="D64" s="39"/>
      <c r="I64" s="4"/>
    </row>
    <row r="65" spans="3:9" ht="12.75">
      <c r="C65" s="39"/>
      <c r="D65" s="39"/>
      <c r="I65" s="4"/>
    </row>
    <row r="66" spans="3:9" ht="12.75">
      <c r="C66" s="39"/>
      <c r="D66" s="39"/>
      <c r="I66" s="4"/>
    </row>
    <row r="67" spans="3:9" ht="12.75">
      <c r="C67" s="39"/>
      <c r="D67" s="39"/>
      <c r="I67" s="4"/>
    </row>
    <row r="68" spans="3:9" ht="12.75">
      <c r="C68" s="39"/>
      <c r="D68" s="39"/>
      <c r="I68" s="4"/>
    </row>
    <row r="69" spans="3:9" ht="12.75">
      <c r="C69" s="39"/>
      <c r="D69" s="39"/>
      <c r="I69" s="4"/>
    </row>
    <row r="70" spans="3:9" ht="12.75">
      <c r="C70" s="39"/>
      <c r="D70" s="39"/>
      <c r="I70" s="4"/>
    </row>
    <row r="71" spans="3:9" ht="12.75">
      <c r="C71" s="39"/>
      <c r="D71" s="39"/>
      <c r="I71" s="4"/>
    </row>
    <row r="72" spans="3:9" ht="12.75">
      <c r="C72" s="39"/>
      <c r="D72" s="39"/>
      <c r="I72" s="4"/>
    </row>
    <row r="73" spans="3:9" ht="12.75">
      <c r="C73" s="39"/>
      <c r="D73" s="39"/>
      <c r="I73" s="4"/>
    </row>
    <row r="74" spans="3:9" ht="12.75">
      <c r="C74" s="39"/>
      <c r="D74" s="39"/>
      <c r="I74" s="4"/>
    </row>
    <row r="75" spans="3:9" ht="12.75">
      <c r="C75" s="39"/>
      <c r="D75" s="39"/>
      <c r="I75" s="4"/>
    </row>
    <row r="76" spans="3:9" ht="12.75">
      <c r="C76" s="39"/>
      <c r="D76" s="39"/>
      <c r="I76" s="4"/>
    </row>
    <row r="77" spans="3:9" ht="12.75">
      <c r="C77" s="39"/>
      <c r="D77" s="39"/>
      <c r="I77" s="4"/>
    </row>
    <row r="78" spans="3:9" ht="12.75">
      <c r="C78" s="39"/>
      <c r="D78" s="39"/>
      <c r="I78" s="4"/>
    </row>
    <row r="79" spans="3:9" ht="12.75">
      <c r="C79" s="39"/>
      <c r="D79" s="39"/>
      <c r="I79" s="4"/>
    </row>
  </sheetData>
  <sheetProtection selectLockedCells="1" selectUnlockedCells="1"/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ZSEBIKOVÁ Katarína</cp:lastModifiedBy>
  <cp:lastPrinted>2018-10-22T08:26:46Z</cp:lastPrinted>
  <dcterms:modified xsi:type="dcterms:W3CDTF">2018-10-22T08:27:08Z</dcterms:modified>
  <cp:category/>
  <cp:version/>
  <cp:contentType/>
  <cp:contentStatus/>
</cp:coreProperties>
</file>